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2024\"/>
    </mc:Choice>
  </mc:AlternateContent>
  <xr:revisionPtr revIDLastSave="0" documentId="13_ncr:1_{87613106-38FD-4A38-BA44-334262E48A85}" xr6:coauthVersionLast="47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Nuevo formato" sheetId="12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2" l="1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29" i="12" l="1"/>
  <c r="J30" i="6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<sst xmlns="http://schemas.openxmlformats.org/spreadsheetml/2006/main" count="294" uniqueCount="221">
  <si>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</si>
  <si>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</si>
  <si>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</si>
  <si>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</si>
  <si>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</si>
  <si>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</si>
  <si>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</si>
  <si>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</si>
  <si>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</si>
  <si>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</si>
  <si>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</si>
  <si>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</si>
  <si>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</si>
  <si>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</si>
  <si>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</si>
  <si>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</si>
  <si>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</si>
  <si>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</si>
  <si>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</si>
  <si>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</si>
  <si>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</si>
  <si>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</si>
  <si>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</si>
  <si>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</si>
  <si>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</si>
  <si>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</si>
  <si>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</si>
  <si>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</si>
  <si>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</si>
  <si>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</si>
  <si>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</si>
  <si>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</si>
  <si>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</si>
  <si>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</si>
  <si>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</si>
  <si>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</si>
  <si>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</si>
  <si>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</si>
  <si>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</si>
  <si>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</si>
  <si>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</si>
  <si>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</si>
  <si>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</si>
  <si>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</si>
  <si>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</si>
  <si>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</si>
  <si>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</si>
  <si>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</si>
  <si>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</si>
  <si>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</si>
  <si>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</si>
  <si>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</si>
  <si>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</si>
  <si>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</si>
  <si>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</si>
  <si>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</si>
  <si>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</si>
  <si>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</si>
  <si>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</si>
  <si>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</si>
  <si>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</si>
  <si>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</si>
  <si>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</si>
  <si>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</si>
  <si>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</si>
  <si>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</si>
  <si>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</si>
  <si>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</si>
  <si>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</si>
  <si>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</si>
  <si>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</si>
  <si>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</si>
  <si>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</si>
  <si>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</si>
  <si>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</si>
  <si>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</si>
  <si>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</si>
  <si>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</si>
  <si>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</si>
  <si>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</si>
  <si>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</si>
  <si>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</si>
  <si>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</si>
  <si>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</si>
  <si>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</si>
  <si>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</si>
  <si>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</si>
  <si>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</si>
  <si>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</si>
  <si>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</si>
  <si>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</si>
  <si>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</si>
  <si>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</si>
  <si>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</si>
  <si>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</si>
  <si>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</si>
  <si>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</si>
  <si>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</si>
  <si>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</si>
  <si>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</si>
  <si>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</si>
  <si>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</si>
  <si>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</si>
  <si>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</si>
  <si>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</si>
  <si>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</si>
  <si>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</si>
  <si>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</si>
  <si>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</si>
  <si>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</si>
  <si>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</si>
  <si>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</si>
  <si>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</si>
  <si>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</si>
  <si>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</si>
  <si>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</si>
  <si>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</si>
  <si>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</si>
  <si>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</si>
  <si>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</si>
  <si>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</si>
  <si>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</si>
  <si>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</si>
  <si>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</si>
  <si>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</si>
  <si>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</si>
  <si>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</si>
  <si>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</si>
  <si>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</si>
  <si>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</si>
  <si>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</si>
  <si>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</si>
  <si>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</si>
  <si>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</si>
  <si>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</si>
  <si>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</si>
  <si>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</si>
  <si>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</si>
  <si>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</si>
  <si>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</si>
  <si>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</si>
  <si>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</si>
  <si>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</si>
  <si>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</si>
  <si>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</si>
  <si>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</si>
  <si>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</si>
  <si>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</si>
  <si>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</si>
  <si>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</si>
  <si>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</si>
  <si>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</si>
  <si>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</si>
  <si>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</si>
  <si>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</si>
  <si>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</si>
  <si>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</si>
  <si>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</si>
  <si>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</si>
  <si>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</si>
  <si>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</si>
  <si>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S/N</t>
  </si>
  <si>
    <t>Proveedor</t>
  </si>
  <si>
    <t>Dirección General de Contrataciones Públicas</t>
  </si>
  <si>
    <t>Revisado por:</t>
  </si>
  <si>
    <t>Martha L. Contreras M.</t>
  </si>
  <si>
    <t>Preparado por:</t>
  </si>
  <si>
    <t>Aprobado por:</t>
  </si>
  <si>
    <t>B1500002019</t>
  </si>
  <si>
    <t>Ramirez &amp; Mojica Envoy Pack Courier Express</t>
  </si>
  <si>
    <t>Adquisición de impresora con código de barra</t>
  </si>
  <si>
    <t>B1500000244</t>
  </si>
  <si>
    <t>Fundación HERGAR-CEF</t>
  </si>
  <si>
    <t xml:space="preserve">Servicios de capacitación para empleados </t>
  </si>
  <si>
    <t xml:space="preserve">Renovación anual de suscripción de periódicos </t>
  </si>
  <si>
    <t>B1500002103</t>
  </si>
  <si>
    <t>Nueva Editora La Información, C. por A.</t>
  </si>
  <si>
    <t>B1500000006</t>
  </si>
  <si>
    <t xml:space="preserve">Servicios de legalización de actos </t>
  </si>
  <si>
    <t>Consulting Joaquincito BF &amp; Asociados</t>
  </si>
  <si>
    <t>Adquisición de coronas de flores</t>
  </si>
  <si>
    <t>Banco Central de la R.D.</t>
  </si>
  <si>
    <t>B1500000167</t>
  </si>
  <si>
    <t>Legalflex</t>
  </si>
  <si>
    <t>Servicios Notariales</t>
  </si>
  <si>
    <t>B1500000182</t>
  </si>
  <si>
    <t>B1500000317</t>
  </si>
  <si>
    <t>B1500000380</t>
  </si>
  <si>
    <t>Amy Flor, S.R.L.</t>
  </si>
  <si>
    <t>B1500000002</t>
  </si>
  <si>
    <t>Jorge Calderón Severino</t>
  </si>
  <si>
    <t>B1500000391</t>
  </si>
  <si>
    <t>Alquiler de parqueos, agosto y septiembre 2024</t>
  </si>
  <si>
    <t>Fredy Ciprian</t>
  </si>
  <si>
    <t>Servicios de mantenimiento p/jardin DGCP</t>
  </si>
  <si>
    <t>Constructora permesa</t>
  </si>
  <si>
    <t>Alquiler de Parqueos</t>
  </si>
  <si>
    <t>IQTEK</t>
  </si>
  <si>
    <t>Renovacion de Licencias</t>
  </si>
  <si>
    <t>All Office</t>
  </si>
  <si>
    <t>Servicio de Copiado</t>
  </si>
  <si>
    <t>Centro A. Remesa</t>
  </si>
  <si>
    <t>Servicio de Mantenimiento y Reparacion.</t>
  </si>
  <si>
    <t xml:space="preserve">Concepto </t>
  </si>
  <si>
    <t>Factura NCF</t>
  </si>
  <si>
    <t>Monto facturado</t>
  </si>
  <si>
    <t>Fecha sin Factura</t>
  </si>
  <si>
    <t xml:space="preserve">Monto pagado a la fecha </t>
  </si>
  <si>
    <t>Monto pendiente</t>
  </si>
  <si>
    <t>Estado</t>
  </si>
  <si>
    <t>Cuentas por pagar a proveedores al 30 de septiembre de 2024</t>
  </si>
  <si>
    <t>VALOR EN RD$</t>
  </si>
  <si>
    <t>Pago final 50% producción de videos.</t>
  </si>
  <si>
    <t>Atrasado</t>
  </si>
  <si>
    <t>Pendiente</t>
  </si>
  <si>
    <t>Total en RD$</t>
  </si>
  <si>
    <t>Merly L. Mejía F.</t>
  </si>
  <si>
    <t xml:space="preserve">Contador </t>
  </si>
  <si>
    <t>Enc. Dpto. Administrativo Financiero</t>
  </si>
  <si>
    <t>Belkys De Oleo</t>
  </si>
  <si>
    <t>Enc. División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</si>
</sst>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C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9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5" fontId="2" fillId="0" borderId="0" xfId="1" applyFont="1"/>
    <xf numFmtId="0" fontId="8" fillId="0" borderId="0" xfId="0" applyFont="1"/>
    <xf numFmtId="14" fontId="9" fillId="0" borderId="0" xfId="0" applyNumberFormat="1" applyFo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14" fontId="15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0" borderId="0" xfId="0" applyFont="1"/>
    <xf numFmtId="0" fontId="14" fillId="0" borderId="1" xfId="0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1" xfId="0" applyNumberFormat="1" applyFont="1" applyBorder="1"/>
    <xf numFmtId="4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/>
    <xf numFmtId="0" fontId="14" fillId="0" borderId="1" xfId="0" applyFont="1" applyBorder="1"/>
    <xf numFmtId="0" fontId="16" fillId="0" borderId="1" xfId="0" applyFont="1" applyBorder="1" applyAlignment="1">
      <alignment horizontal="left" vertical="center" wrapText="1"/>
    </xf>
    <xf numFmtId="0" fontId="14" fillId="0" borderId="0" xfId="0" applyFont="1"/>
    <xf numFmtId="0" fontId="14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5" fillId="3" borderId="17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2</xdr:row>
      <xdr:rowOff>0</xdr:rowOff>
    </xdr:from>
    <xdr:to>
      <xdr:col>5</xdr:col>
      <xdr:colOff>152400</xdr:colOff>
      <xdr:row>7</xdr:row>
      <xdr:rowOff>28575</xdr:rowOff>
    </xdr:to>
    <xdr:pic>
      <xdr:nvPicPr>
        <xdr:cNvPr id="3" name="Picture 2" descr="Gobierno de la República Dominicana | Logopedia | Fandom">
          <a:extLst>
            <a:ext uri="{FF2B5EF4-FFF2-40B4-BE49-F238E27FC236}">
              <a16:creationId xmlns:a16="http://schemas.microsoft.com/office/drawing/2014/main" id="{16CAD3BB-9B32-4C93-9F49-89062E0EA29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0"/>
          <a:ext cx="2286000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71093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defaultColWidth="11.42578125" defaultRowHeight="15" x14ac:dyDescent="0.25"/>
  <cols>
    <col min="7" max="7" width="14.28515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defaultColWidth="11.42578125" defaultRowHeight="15" x14ac:dyDescent="0.25"/>
  <cols>
    <col min="1" max="1" width="11" customWidth="1"/>
    <col min="3" max="3" width="16.7109375" customWidth="1"/>
    <col min="5" max="5" width="22.71093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83" t="s">
        <v>17</v>
      </c>
      <c r="B45" s="84"/>
      <c r="C45" s="84"/>
      <c r="D45" s="84"/>
      <c r="E45" s="85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55604-5BC2-4A11-88A6-5E00C50339C1}">
  <dimension ref="A8:I36"/>
  <sheetViews>
    <sheetView tabSelected="1" workbookViewId="0">
      <selection activeCell="N17" sqref="N17"/>
    </sheetView>
  </sheetViews>
  <sheetFormatPr defaultRowHeight="15" x14ac:dyDescent="0.25"/>
  <cols>
    <col min="1" max="1" width="25.42578125" customWidth="1"/>
    <col min="2" max="2" width="26.140625" customWidth="1"/>
    <col min="3" max="3" width="14.140625" customWidth="1"/>
    <col min="4" max="4" width="12.85546875" customWidth="1"/>
    <col min="5" max="5" width="13.7109375" customWidth="1"/>
    <col min="6" max="6" width="12.85546875" customWidth="1"/>
    <col min="7" max="7" width="16.42578125" customWidth="1"/>
    <col min="8" max="8" width="13.28515625" customWidth="1"/>
    <col min="9" max="9" width="13" customWidth="1"/>
  </cols>
  <sheetData>
    <row r="8" spans="1:9" ht="25.5" customHeight="1" x14ac:dyDescent="0.25">
      <c r="A8" s="98" t="s">
        <v>163</v>
      </c>
      <c r="B8" s="98"/>
      <c r="C8" s="98"/>
      <c r="D8" s="98"/>
      <c r="E8" s="98"/>
      <c r="F8" s="98"/>
      <c r="G8" s="98"/>
      <c r="H8" s="98"/>
      <c r="I8" s="98"/>
    </row>
    <row r="9" spans="1:9" ht="21" x14ac:dyDescent="0.35">
      <c r="A9" s="97" t="s">
        <v>210</v>
      </c>
      <c r="B9" s="97"/>
      <c r="C9" s="97"/>
      <c r="D9" s="97"/>
      <c r="E9" s="97"/>
      <c r="F9" s="97"/>
      <c r="G9" s="97"/>
      <c r="H9" s="97"/>
      <c r="I9" s="97"/>
    </row>
    <row r="10" spans="1:9" ht="15.75" x14ac:dyDescent="0.25">
      <c r="A10" s="92" t="s">
        <v>211</v>
      </c>
      <c r="B10" s="92"/>
      <c r="C10" s="92"/>
      <c r="D10" s="92"/>
      <c r="E10" s="92"/>
      <c r="F10" s="92"/>
      <c r="G10" s="92"/>
      <c r="H10" s="92"/>
      <c r="I10" s="92"/>
    </row>
    <row r="11" spans="1:9" ht="15.75" x14ac:dyDescent="0.25">
      <c r="A11" s="70"/>
      <c r="B11" s="70"/>
      <c r="C11" s="70"/>
      <c r="D11" s="70"/>
      <c r="E11" s="70"/>
      <c r="F11" s="70"/>
      <c r="G11" s="70"/>
      <c r="H11" s="70"/>
      <c r="I11" s="70"/>
    </row>
    <row r="12" spans="1:9" ht="31.5" x14ac:dyDescent="0.25">
      <c r="A12" s="72" t="s">
        <v>162</v>
      </c>
      <c r="B12" s="72" t="s">
        <v>203</v>
      </c>
      <c r="C12" s="72" t="s">
        <v>204</v>
      </c>
      <c r="D12" s="72" t="s">
        <v>160</v>
      </c>
      <c r="E12" s="72" t="s">
        <v>205</v>
      </c>
      <c r="F12" s="72" t="s">
        <v>206</v>
      </c>
      <c r="G12" s="72" t="s">
        <v>207</v>
      </c>
      <c r="H12" s="72" t="s">
        <v>208</v>
      </c>
      <c r="I12" s="72" t="s">
        <v>209</v>
      </c>
    </row>
    <row r="13" spans="1:9" ht="30" customHeight="1" x14ac:dyDescent="0.25">
      <c r="A13" s="63" t="s">
        <v>169</v>
      </c>
      <c r="B13" s="80" t="s">
        <v>170</v>
      </c>
      <c r="C13" s="60" t="s">
        <v>168</v>
      </c>
      <c r="D13" s="59">
        <v>45245</v>
      </c>
      <c r="E13" s="73">
        <v>14573</v>
      </c>
      <c r="F13" s="74"/>
      <c r="G13" s="75">
        <v>0</v>
      </c>
      <c r="H13" s="76">
        <f t="shared" ref="H13:H28" si="0">+E13-G13</f>
        <v>14573</v>
      </c>
      <c r="I13" s="60" t="s">
        <v>213</v>
      </c>
    </row>
    <row r="14" spans="1:9" ht="30" customHeight="1" x14ac:dyDescent="0.25">
      <c r="A14" s="65" t="s">
        <v>172</v>
      </c>
      <c r="B14" s="62" t="s">
        <v>173</v>
      </c>
      <c r="C14" s="60" t="s">
        <v>171</v>
      </c>
      <c r="D14" s="59">
        <v>45278</v>
      </c>
      <c r="E14" s="73">
        <v>415500</v>
      </c>
      <c r="F14" s="74"/>
      <c r="G14" s="75">
        <v>0</v>
      </c>
      <c r="H14" s="76">
        <f t="shared" si="0"/>
        <v>415500</v>
      </c>
      <c r="I14" s="60" t="s">
        <v>213</v>
      </c>
    </row>
    <row r="15" spans="1:9" ht="30" customHeight="1" x14ac:dyDescent="0.25">
      <c r="A15" s="68" t="s">
        <v>188</v>
      </c>
      <c r="B15" s="65" t="s">
        <v>180</v>
      </c>
      <c r="C15" s="67" t="s">
        <v>186</v>
      </c>
      <c r="D15" s="59">
        <v>45434</v>
      </c>
      <c r="E15" s="73">
        <v>8890</v>
      </c>
      <c r="F15" s="74"/>
      <c r="G15" s="75">
        <v>0</v>
      </c>
      <c r="H15" s="76">
        <f t="shared" si="0"/>
        <v>8890</v>
      </c>
      <c r="I15" s="60" t="s">
        <v>214</v>
      </c>
    </row>
    <row r="16" spans="1:9" ht="30" customHeight="1" x14ac:dyDescent="0.25">
      <c r="A16" s="66" t="s">
        <v>176</v>
      </c>
      <c r="B16" s="62" t="s">
        <v>174</v>
      </c>
      <c r="C16" s="64" t="s">
        <v>175</v>
      </c>
      <c r="D16" s="59">
        <v>45407</v>
      </c>
      <c r="E16" s="73">
        <v>7500</v>
      </c>
      <c r="F16" s="74"/>
      <c r="G16" s="75">
        <v>0</v>
      </c>
      <c r="H16" s="76">
        <f t="shared" si="0"/>
        <v>7500</v>
      </c>
      <c r="I16" s="60" t="s">
        <v>214</v>
      </c>
    </row>
    <row r="17" spans="1:9" ht="30" customHeight="1" x14ac:dyDescent="0.25">
      <c r="A17" s="66" t="s">
        <v>179</v>
      </c>
      <c r="B17" s="62" t="s">
        <v>178</v>
      </c>
      <c r="C17" s="64" t="s">
        <v>177</v>
      </c>
      <c r="D17" s="59">
        <v>45491</v>
      </c>
      <c r="E17" s="73">
        <v>48500</v>
      </c>
      <c r="F17" s="74"/>
      <c r="G17" s="75">
        <v>0</v>
      </c>
      <c r="H17" s="76">
        <f t="shared" si="0"/>
        <v>48500</v>
      </c>
      <c r="I17" s="60" t="s">
        <v>214</v>
      </c>
    </row>
    <row r="18" spans="1:9" ht="30" customHeight="1" x14ac:dyDescent="0.25">
      <c r="A18" s="86" t="s">
        <v>183</v>
      </c>
      <c r="B18" s="88" t="s">
        <v>184</v>
      </c>
      <c r="C18" s="64" t="s">
        <v>182</v>
      </c>
      <c r="D18" s="59">
        <v>45434</v>
      </c>
      <c r="E18" s="73">
        <v>23600</v>
      </c>
      <c r="F18" s="74"/>
      <c r="G18" s="75">
        <v>0</v>
      </c>
      <c r="H18" s="76">
        <f t="shared" si="0"/>
        <v>23600</v>
      </c>
      <c r="I18" s="60" t="s">
        <v>214</v>
      </c>
    </row>
    <row r="19" spans="1:9" ht="30" customHeight="1" x14ac:dyDescent="0.25">
      <c r="A19" s="87"/>
      <c r="B19" s="89"/>
      <c r="C19" s="64" t="s">
        <v>185</v>
      </c>
      <c r="D19" s="59">
        <v>45502</v>
      </c>
      <c r="E19" s="73">
        <v>11800</v>
      </c>
      <c r="F19" s="74"/>
      <c r="G19" s="75">
        <v>0</v>
      </c>
      <c r="H19" s="76">
        <f t="shared" si="0"/>
        <v>11800</v>
      </c>
      <c r="I19" s="60" t="s">
        <v>214</v>
      </c>
    </row>
    <row r="20" spans="1:9" ht="30" customHeight="1" x14ac:dyDescent="0.25">
      <c r="A20" s="88" t="s">
        <v>181</v>
      </c>
      <c r="B20" s="88" t="s">
        <v>192</v>
      </c>
      <c r="C20" s="64" t="s">
        <v>187</v>
      </c>
      <c r="D20" s="59">
        <v>45512</v>
      </c>
      <c r="E20" s="73">
        <v>20000</v>
      </c>
      <c r="F20" s="74"/>
      <c r="G20" s="75">
        <v>0</v>
      </c>
      <c r="H20" s="76">
        <f t="shared" si="0"/>
        <v>20000</v>
      </c>
      <c r="I20" s="60" t="s">
        <v>214</v>
      </c>
    </row>
    <row r="21" spans="1:9" ht="30" customHeight="1" x14ac:dyDescent="0.25">
      <c r="A21" s="89"/>
      <c r="B21" s="89"/>
      <c r="C21" s="64" t="s">
        <v>191</v>
      </c>
      <c r="D21" s="59">
        <v>45539</v>
      </c>
      <c r="E21" s="73">
        <v>20000</v>
      </c>
      <c r="F21" s="74"/>
      <c r="G21" s="75">
        <v>0</v>
      </c>
      <c r="H21" s="76">
        <f t="shared" si="0"/>
        <v>20000</v>
      </c>
      <c r="I21" s="60" t="s">
        <v>214</v>
      </c>
    </row>
    <row r="22" spans="1:9" ht="30" customHeight="1" x14ac:dyDescent="0.25">
      <c r="A22" s="69" t="s">
        <v>190</v>
      </c>
      <c r="B22" s="62" t="s">
        <v>212</v>
      </c>
      <c r="C22" s="64" t="s">
        <v>189</v>
      </c>
      <c r="D22" s="59">
        <v>45532</v>
      </c>
      <c r="E22" s="73">
        <v>124785</v>
      </c>
      <c r="F22" s="74"/>
      <c r="G22" s="75">
        <v>0</v>
      </c>
      <c r="H22" s="76">
        <f t="shared" si="0"/>
        <v>124785</v>
      </c>
      <c r="I22" s="60" t="s">
        <v>214</v>
      </c>
    </row>
    <row r="23" spans="1:9" ht="30" customHeight="1" x14ac:dyDescent="0.25">
      <c r="A23" s="90" t="s">
        <v>193</v>
      </c>
      <c r="B23" s="88" t="s">
        <v>194</v>
      </c>
      <c r="C23" s="61" t="s">
        <v>161</v>
      </c>
      <c r="D23" s="59">
        <v>45500</v>
      </c>
      <c r="E23" s="73">
        <v>8000</v>
      </c>
      <c r="F23" s="74"/>
      <c r="G23" s="75">
        <v>0</v>
      </c>
      <c r="H23" s="76">
        <f t="shared" si="0"/>
        <v>8000</v>
      </c>
      <c r="I23" s="60" t="s">
        <v>214</v>
      </c>
    </row>
    <row r="24" spans="1:9" ht="30" customHeight="1" x14ac:dyDescent="0.25">
      <c r="A24" s="91"/>
      <c r="B24" s="89"/>
      <c r="C24" s="61" t="s">
        <v>161</v>
      </c>
      <c r="D24" s="59">
        <v>45561</v>
      </c>
      <c r="E24" s="73">
        <v>8000</v>
      </c>
      <c r="F24" s="74"/>
      <c r="G24" s="75">
        <v>0</v>
      </c>
      <c r="H24" s="76">
        <f t="shared" si="0"/>
        <v>8000</v>
      </c>
      <c r="I24" s="60" t="s">
        <v>214</v>
      </c>
    </row>
    <row r="25" spans="1:9" ht="30" customHeight="1" x14ac:dyDescent="0.25">
      <c r="A25" s="62" t="s">
        <v>195</v>
      </c>
      <c r="B25" s="62" t="s">
        <v>196</v>
      </c>
      <c r="C25" s="61" t="s">
        <v>161</v>
      </c>
      <c r="D25" s="59">
        <v>45540</v>
      </c>
      <c r="E25" s="73">
        <v>287448</v>
      </c>
      <c r="F25" s="74"/>
      <c r="G25" s="75">
        <v>0</v>
      </c>
      <c r="H25" s="76">
        <f t="shared" si="0"/>
        <v>287448</v>
      </c>
      <c r="I25" s="60" t="s">
        <v>214</v>
      </c>
    </row>
    <row r="26" spans="1:9" ht="30" customHeight="1" x14ac:dyDescent="0.25">
      <c r="A26" s="62" t="s">
        <v>199</v>
      </c>
      <c r="B26" s="62" t="s">
        <v>200</v>
      </c>
      <c r="C26" s="61" t="s">
        <v>161</v>
      </c>
      <c r="D26" s="59">
        <v>45548</v>
      </c>
      <c r="E26" s="73">
        <v>61033</v>
      </c>
      <c r="F26" s="74"/>
      <c r="G26" s="75">
        <v>0</v>
      </c>
      <c r="H26" s="76">
        <f t="shared" si="0"/>
        <v>61033</v>
      </c>
      <c r="I26" s="60" t="s">
        <v>214</v>
      </c>
    </row>
    <row r="27" spans="1:9" ht="30" customHeight="1" x14ac:dyDescent="0.25">
      <c r="A27" s="62" t="s">
        <v>201</v>
      </c>
      <c r="B27" s="62" t="s">
        <v>202</v>
      </c>
      <c r="C27" s="61" t="s">
        <v>161</v>
      </c>
      <c r="D27" s="59">
        <v>45551</v>
      </c>
      <c r="E27" s="73">
        <v>59118</v>
      </c>
      <c r="F27" s="74"/>
      <c r="G27" s="75">
        <v>0</v>
      </c>
      <c r="H27" s="76">
        <f t="shared" si="0"/>
        <v>59118</v>
      </c>
      <c r="I27" s="60" t="s">
        <v>214</v>
      </c>
    </row>
    <row r="28" spans="1:9" ht="30" customHeight="1" x14ac:dyDescent="0.25">
      <c r="A28" s="62" t="s">
        <v>197</v>
      </c>
      <c r="B28" s="62" t="s">
        <v>198</v>
      </c>
      <c r="C28" s="61" t="s">
        <v>161</v>
      </c>
      <c r="D28" s="59">
        <v>45554</v>
      </c>
      <c r="E28" s="73">
        <v>895782.72</v>
      </c>
      <c r="F28" s="74"/>
      <c r="G28" s="75">
        <v>0</v>
      </c>
      <c r="H28" s="76">
        <f t="shared" si="0"/>
        <v>895782.72</v>
      </c>
      <c r="I28" s="60" t="s">
        <v>214</v>
      </c>
    </row>
    <row r="29" spans="1:9" ht="30" customHeight="1" x14ac:dyDescent="0.25">
      <c r="A29" s="95" t="s">
        <v>215</v>
      </c>
      <c r="B29" s="95"/>
      <c r="C29" s="95"/>
      <c r="D29" s="95"/>
      <c r="E29" s="77">
        <f>+E13+E14+E15+E16+E17+E18+E19+E20+E21+E22+E23+E24+E25+E26+E27+E28</f>
        <v>2014529.72</v>
      </c>
      <c r="F29" s="78"/>
      <c r="G29" s="78"/>
      <c r="H29" s="77">
        <f>+H13+H14+H15+H16+H17+H18+H19+H20+H21+H22+H23+H24+H25+H26+H27+H28</f>
        <v>2014529.72</v>
      </c>
      <c r="I29" s="79"/>
    </row>
    <row r="30" spans="1:9" ht="15.75" x14ac:dyDescent="0.25">
      <c r="A30" s="71"/>
      <c r="B30" s="71"/>
      <c r="C30" s="71"/>
      <c r="D30" s="71"/>
      <c r="E30" s="71"/>
      <c r="F30" s="71"/>
      <c r="G30" s="71"/>
      <c r="H30" s="71"/>
      <c r="I30" s="71"/>
    </row>
    <row r="31" spans="1:9" ht="15.75" x14ac:dyDescent="0.25">
      <c r="A31" s="71"/>
      <c r="B31" s="71"/>
      <c r="C31" s="71"/>
      <c r="D31" s="71"/>
      <c r="E31" s="71"/>
      <c r="F31" s="71"/>
      <c r="G31" s="71"/>
      <c r="H31" s="71"/>
      <c r="I31" s="71"/>
    </row>
    <row r="32" spans="1:9" ht="15.75" x14ac:dyDescent="0.25">
      <c r="A32" s="70" t="s">
        <v>166</v>
      </c>
      <c r="B32" s="81"/>
      <c r="C32" s="92" t="s">
        <v>167</v>
      </c>
      <c r="D32" s="92"/>
      <c r="E32" s="92"/>
      <c r="F32" s="81"/>
      <c r="G32" s="92" t="s">
        <v>164</v>
      </c>
      <c r="H32" s="92"/>
      <c r="I32" s="71"/>
    </row>
    <row r="33" spans="1:9" ht="15.75" x14ac:dyDescent="0.25">
      <c r="A33" s="70"/>
      <c r="B33" s="81"/>
      <c r="C33" s="92"/>
      <c r="D33" s="92"/>
      <c r="E33" s="92"/>
      <c r="F33" s="81"/>
      <c r="G33" s="92"/>
      <c r="H33" s="92"/>
      <c r="I33" s="71"/>
    </row>
    <row r="34" spans="1:9" ht="15.75" x14ac:dyDescent="0.25">
      <c r="A34" s="70"/>
      <c r="B34" s="81"/>
      <c r="C34" s="92"/>
      <c r="D34" s="92"/>
      <c r="E34" s="92"/>
      <c r="F34" s="81"/>
      <c r="G34" s="92"/>
      <c r="H34" s="92"/>
      <c r="I34" s="71"/>
    </row>
    <row r="35" spans="1:9" ht="15.75" x14ac:dyDescent="0.25">
      <c r="A35" s="82" t="s">
        <v>216</v>
      </c>
      <c r="B35" s="81"/>
      <c r="C35" s="93" t="s">
        <v>165</v>
      </c>
      <c r="D35" s="93"/>
      <c r="E35" s="93"/>
      <c r="F35" s="81"/>
      <c r="G35" s="93" t="s">
        <v>219</v>
      </c>
      <c r="H35" s="93"/>
      <c r="I35" s="71"/>
    </row>
    <row r="36" spans="1:9" ht="15" customHeight="1" x14ac:dyDescent="0.25">
      <c r="A36" s="12" t="s">
        <v>217</v>
      </c>
      <c r="C36" s="96" t="s">
        <v>218</v>
      </c>
      <c r="D36" s="96"/>
      <c r="E36" s="96"/>
      <c r="G36" s="94" t="s">
        <v>220</v>
      </c>
      <c r="H36" s="94"/>
    </row>
  </sheetData>
  <mergeCells count="20">
    <mergeCell ref="A8:I8"/>
    <mergeCell ref="A18:A19"/>
    <mergeCell ref="B18:B19"/>
    <mergeCell ref="A20:A21"/>
    <mergeCell ref="B20:B21"/>
    <mergeCell ref="C34:E34"/>
    <mergeCell ref="C35:E35"/>
    <mergeCell ref="C36:E36"/>
    <mergeCell ref="A9:I9"/>
    <mergeCell ref="A10:I10"/>
    <mergeCell ref="A23:A24"/>
    <mergeCell ref="B23:B24"/>
    <mergeCell ref="A29:D29"/>
    <mergeCell ref="C32:E32"/>
    <mergeCell ref="C33:E33"/>
    <mergeCell ref="G32:H32"/>
    <mergeCell ref="G33:H33"/>
    <mergeCell ref="G34:H34"/>
    <mergeCell ref="G35:H35"/>
    <mergeCell ref="G36:H36"/>
  </mergeCells>
  <pageMargins left="0.70866141732283472" right="0.70866141732283472" top="0.74803149606299213" bottom="0.74803149606299213" header="0.31496062992125984" footer="0.31496062992125984"/>
  <pageSetup scale="8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defaultColWidth="11.42578125" defaultRowHeight="15" x14ac:dyDescent="0.25"/>
  <cols>
    <col min="2" max="2" width="29.7109375" customWidth="1"/>
    <col min="3" max="3" width="31.5703125" customWidth="1"/>
    <col min="4" max="4" width="17.42578125" customWidth="1"/>
    <col min="5" max="5" width="17.5703125" customWidth="1"/>
    <col min="6" max="6" width="14.7109375" customWidth="1"/>
    <col min="7" max="7" width="16.71093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83" t="s">
        <v>17</v>
      </c>
      <c r="B30" s="84"/>
      <c r="C30" s="84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Nuevo formato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Mejía</cp:lastModifiedBy>
  <cp:lastPrinted>2024-11-13T15:06:05Z</cp:lastPrinted>
  <dcterms:created xsi:type="dcterms:W3CDTF">2013-09-25T19:10:54Z</dcterms:created>
  <dcterms:modified xsi:type="dcterms:W3CDTF">2024-11-13T15:29:14Z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